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630" activeTab="0"/>
  </bookViews>
  <sheets>
    <sheet name="Областные" sheetId="1" r:id="rId1"/>
  </sheets>
  <definedNames>
    <definedName name="_xlnm.Print_Titles" localSheetId="0">'Областные'!$6:$10</definedName>
    <definedName name="_xlnm.Print_Area" localSheetId="0">'Областные'!$A$1:$H$29</definedName>
  </definedNames>
  <calcPr fullCalcOnLoad="1"/>
</workbook>
</file>

<file path=xl/sharedStrings.xml><?xml version="1.0" encoding="utf-8"?>
<sst xmlns="http://schemas.openxmlformats.org/spreadsheetml/2006/main" count="41" uniqueCount="39">
  <si>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</si>
  <si>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</si>
  <si>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</si>
  <si>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 xml:space="preserve"> ДОРОЖНОЕ ХОЗЯЙСТВО</t>
  </si>
  <si>
    <t>Министерство транспорта Тверской области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</si>
  <si>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</si>
  <si>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2010-2016</t>
  </si>
  <si>
    <t>444,54 п.м/2,79 км</t>
  </si>
  <si>
    <t xml:space="preserve"> 2016 год </t>
  </si>
  <si>
    <t>плановый период</t>
  </si>
  <si>
    <t>Государственная программа Тверской области «Развитие транспортного комплекса и дорожного хозяйства Тверской области» на 2013-2018 годы</t>
  </si>
  <si>
    <t>35,0 п.м</t>
  </si>
  <si>
    <t xml:space="preserve">Реконструкция моста через р. Могоча у д. Слобода на 169 км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</si>
  <si>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2012-2015</t>
  </si>
  <si>
    <t xml:space="preserve">Реконструкция моста через р. Медведка у  д. Слобода на км 166+200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</si>
  <si>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2013-2015</t>
  </si>
  <si>
    <t xml:space="preserve"> 2015 год</t>
  </si>
  <si>
    <t xml:space="preserve"> 2017 год </t>
  </si>
  <si>
    <t>Средства федерального бюджета</t>
  </si>
  <si>
    <t>Всего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</si>
  <si>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</si>
  <si>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 xml:space="preserve">Строительство объекта «Дорога к гостиничному комплексу «Radisson Завидово» от автомобильной дороги регионального значения «Подъезд к пос. Шоша» в Конаковском районе Тверской области </t>
  </si>
  <si>
    <t>2014-2016</t>
  </si>
  <si>
    <t>2,057 км</t>
  </si>
  <si>
    <t>Адресная инвестиционная программа Тверской области на 2015 год и на плановый период 2016 и 2017 годов      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</si>
  <si>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>Лимит областного бюджета (тыс. руб.)</t>
  </si>
  <si>
    <t xml:space="preserve">Средства областного бюджета </t>
  </si>
  <si>
    <t xml:space="preserve">Средства
областного бюджета </t>
  </si>
  <si>
    <t>ВСЕГО</t>
  </si>
  <si>
    <t>в том числе:</t>
  </si>
  <si>
    <t>ФИЗИЧЕСКАЯ КУЛЬТУРА И СПОРТ</t>
  </si>
  <si>
    <t xml:space="preserve">Министерство строительства Тверской области </t>
  </si>
  <si>
    <t>Государственная программа Тверской области   «Физическая культура и спорт Тверской области» на 2013-2018 годы</t>
  </si>
  <si>
    <r>
      <t>г. Бологое - Универсальный спортивный комплекс, корректура</t>
    </r>
    <r>
      <rPr>
        <sz val="14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проектной и рабочей документации</t>
    </r>
  </si>
  <si>
    <t>2007-2015</t>
  </si>
  <si>
    <t>3492 кв.м</t>
  </si>
  <si>
    <t>Нераспределенный остаток</t>
  </si>
  <si>
    <t>1 - государственная программа Российской Федерации «Развитие транспортной системы» подпрограмма «Дорожное хозяйство»</t>
  </si>
  <si>
    <r>
      <t xml:space="preserve">Приложение 16 </t>
    </r>
    <r>
      <rPr>
        <sz val="11"/>
        <rFont val="Times New Roman"/>
        <family val="1"/>
      </rPr>
      <t xml:space="preserve">
к закону Тверской области
«Об областном бюджете Тверской области на 2015 год
и на плановый период 2016 и 2017 годов»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</si>
</sst>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_р_._-;\-* #,##0.0_р_._-;_-* &quot;-&quot;??_р_._-;_-@_-"/>
  </numFmts>
  <fonts count="49">
    <font>
      <sz val="10"/>
      <name val="Arial Cyr"/>
      <family val="0"/>
    </font>
    <font>
      <b/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164" fontId="5" fillId="0" borderId="10" xfId="62" applyNumberFormat="1" applyFont="1" applyFill="1" applyBorder="1" applyAlignment="1" applyProtection="1">
      <alignment horizontal="right" vertical="center" wrapText="1" indent="1"/>
      <protection/>
    </xf>
    <xf numFmtId="164" fontId="1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165" fontId="4" fillId="0" borderId="10" xfId="54" applyNumberFormat="1" applyFont="1" applyFill="1" applyBorder="1" applyAlignment="1" applyProtection="1">
      <alignment horizontal="right" vertical="center" indent="1"/>
      <protection/>
    </xf>
    <xf numFmtId="0" fontId="4" fillId="0" borderId="0" xfId="54" applyNumberFormat="1" applyFont="1" applyFill="1" applyBorder="1" applyAlignment="1" applyProtection="1">
      <alignment horizontal="right" vertical="center" wrapText="1"/>
      <protection/>
    </xf>
    <xf numFmtId="41" fontId="4" fillId="0" borderId="0" xfId="63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165" fontId="1" fillId="0" borderId="10" xfId="54" applyNumberFormat="1" applyFont="1" applyFill="1" applyBorder="1" applyAlignment="1" applyProtection="1">
      <alignment horizontal="right" vertical="center" indent="1"/>
      <protection/>
    </xf>
    <xf numFmtId="0" fontId="4" fillId="0" borderId="0" xfId="54" applyNumberFormat="1" applyFont="1" applyFill="1" applyBorder="1" applyAlignment="1" applyProtection="1">
      <alignment horizontal="center" vertical="center" wrapText="1"/>
      <protection/>
    </xf>
    <xf numFmtId="165" fontId="4" fillId="0" borderId="0" xfId="54" applyNumberFormat="1" applyFont="1" applyFill="1" applyBorder="1" applyAlignment="1" applyProtection="1">
      <alignment horizontal="right" vertical="center" inden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/>
    </xf>
    <xf numFmtId="0" fontId="7" fillId="0" borderId="10" xfId="54" applyNumberFormat="1" applyFont="1" applyFill="1" applyBorder="1" applyAlignment="1" applyProtection="1">
      <alignment horizontal="left" vertical="top" wrapText="1"/>
      <protection/>
    </xf>
    <xf numFmtId="0" fontId="11" fillId="0" borderId="10" xfId="54" applyNumberFormat="1" applyFont="1" applyFill="1" applyBorder="1" applyAlignment="1" applyProtection="1">
      <alignment horizontal="left" vertical="top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4" fontId="4" fillId="0" borderId="10" xfId="64" applyNumberFormat="1" applyFont="1" applyFill="1" applyBorder="1" applyAlignment="1">
      <alignment horizontal="right" vertical="center" wrapText="1" indent="1"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19</xdr:row>
      <xdr:rowOff>38100</xdr:rowOff>
    </xdr:from>
    <xdr:to>
      <xdr:col>5</xdr:col>
      <xdr:colOff>57150</xdr:colOff>
      <xdr:row>19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96275" y="726757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1076325</xdr:colOff>
      <xdr:row>22</xdr:row>
      <xdr:rowOff>0</xdr:rowOff>
    </xdr:from>
    <xdr:to>
      <xdr:col>7</xdr:col>
      <xdr:colOff>1228725</xdr:colOff>
      <xdr:row>22</xdr:row>
      <xdr:rowOff>180975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1982450" y="955357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5" zoomScaleNormal="85" zoomScaleSheetLayoutView="80" zoomScalePageLayoutView="0" workbookViewId="0" topLeftCell="A1">
      <selection activeCell="A10" sqref="A10"/>
    </sheetView>
  </sheetViews>
  <sheetFormatPr defaultColWidth="9.00390625" defaultRowHeight="12.75"/>
  <cols>
    <col min="1" max="1" width="50.25390625" style="11" customWidth="1"/>
    <col min="2" max="2" width="14.875" style="11" customWidth="1"/>
    <col min="3" max="3" width="13.25390625" style="11" customWidth="1"/>
    <col min="4" max="6" width="16.375" style="11" customWidth="1"/>
    <col min="7" max="7" width="15.625" style="11" customWidth="1"/>
    <col min="8" max="8" width="16.75390625" style="11" customWidth="1"/>
    <col min="9" max="16384" width="9.125" style="11" customWidth="1"/>
  </cols>
  <sheetData>
    <row r="1" spans="1:8" ht="81" customHeight="1">
      <c r="A1" s="30" t="s">
        <v>38</v>
      </c>
      <c r="B1" s="31"/>
      <c r="C1" s="31"/>
      <c r="D1" s="31"/>
      <c r="E1" s="31"/>
      <c r="F1" s="31"/>
      <c r="G1" s="31"/>
      <c r="H1" s="31"/>
    </row>
    <row r="2" spans="1:8" ht="15">
      <c r="A2" s="10"/>
      <c r="B2" s="10"/>
      <c r="C2" s="10"/>
      <c r="D2" s="10"/>
      <c r="E2" s="10"/>
      <c r="F2" s="10"/>
      <c r="G2" s="10"/>
      <c r="H2" s="10"/>
    </row>
    <row r="3" spans="1:8" ht="44.25" customHeight="1">
      <c r="A3" s="32" t="s">
        <v>24</v>
      </c>
      <c r="B3" s="32"/>
      <c r="C3" s="32"/>
      <c r="D3" s="32"/>
      <c r="E3" s="32"/>
      <c r="F3" s="32"/>
      <c r="G3" s="32"/>
      <c r="H3" s="32"/>
    </row>
    <row r="4" spans="2:6" ht="12.75">
      <c r="B4" s="12"/>
      <c r="C4" s="12"/>
      <c r="D4" s="12"/>
      <c r="E4" s="12"/>
      <c r="F4" s="12"/>
    </row>
    <row r="5" spans="4:6" ht="15">
      <c r="D5" s="9"/>
      <c r="E5" s="9"/>
      <c r="F5" s="9"/>
    </row>
    <row r="6" spans="1:8" ht="15">
      <c r="A6" s="29" t="s">
        <v>0</v>
      </c>
      <c r="B6" s="29" t="s">
        <v>1</v>
      </c>
      <c r="C6" s="29" t="s">
        <v>2</v>
      </c>
      <c r="D6" s="33" t="s">
        <v>25</v>
      </c>
      <c r="E6" s="33"/>
      <c r="F6" s="33"/>
      <c r="G6" s="33"/>
      <c r="H6" s="33"/>
    </row>
    <row r="7" spans="1:8" ht="15">
      <c r="A7" s="29"/>
      <c r="B7" s="29"/>
      <c r="C7" s="29"/>
      <c r="D7" s="29" t="s">
        <v>16</v>
      </c>
      <c r="E7" s="29"/>
      <c r="F7" s="29"/>
      <c r="G7" s="33" t="s">
        <v>9</v>
      </c>
      <c r="H7" s="33"/>
    </row>
    <row r="8" spans="1:8" ht="20.25" customHeight="1">
      <c r="A8" s="29"/>
      <c r="B8" s="29"/>
      <c r="C8" s="29"/>
      <c r="D8" s="29" t="s">
        <v>26</v>
      </c>
      <c r="E8" s="29" t="s">
        <v>18</v>
      </c>
      <c r="F8" s="29" t="s">
        <v>19</v>
      </c>
      <c r="G8" s="4" t="s">
        <v>8</v>
      </c>
      <c r="H8" s="4" t="s">
        <v>17</v>
      </c>
    </row>
    <row r="9" spans="1:8" ht="45">
      <c r="A9" s="29"/>
      <c r="B9" s="29"/>
      <c r="C9" s="29"/>
      <c r="D9" s="29"/>
      <c r="E9" s="29"/>
      <c r="F9" s="29"/>
      <c r="G9" s="4" t="s">
        <v>27</v>
      </c>
      <c r="H9" s="22" t="s">
        <v>18</v>
      </c>
    </row>
    <row r="10" spans="1:8" ht="12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28">
        <v>8</v>
      </c>
    </row>
    <row r="11" spans="1:9" ht="18.75" customHeight="1">
      <c r="A11" s="24" t="s">
        <v>28</v>
      </c>
      <c r="B11" s="14"/>
      <c r="C11" s="14"/>
      <c r="D11" s="5">
        <f>D13+D17</f>
        <v>146678.4</v>
      </c>
      <c r="E11" s="5">
        <f>E13+E17</f>
        <v>272807.8</v>
      </c>
      <c r="F11" s="5">
        <f>F13+F17</f>
        <v>419486.19999999995</v>
      </c>
      <c r="G11" s="5">
        <f>G13+G17</f>
        <v>122577</v>
      </c>
      <c r="H11" s="5">
        <f>H17</f>
        <v>648647.7</v>
      </c>
      <c r="I11" s="23"/>
    </row>
    <row r="12" spans="1:9" ht="22.5" customHeight="1">
      <c r="A12" s="25" t="s">
        <v>29</v>
      </c>
      <c r="B12" s="14"/>
      <c r="C12" s="14"/>
      <c r="D12" s="14"/>
      <c r="E12" s="14"/>
      <c r="F12" s="14"/>
      <c r="G12" s="14"/>
      <c r="H12" s="14"/>
      <c r="I12" s="23"/>
    </row>
    <row r="13" spans="1:9" ht="22.5" customHeight="1">
      <c r="A13" s="7" t="s">
        <v>30</v>
      </c>
      <c r="B13" s="14"/>
      <c r="C13" s="14"/>
      <c r="D13" s="5">
        <f>D14</f>
        <v>6825.8</v>
      </c>
      <c r="E13" s="14"/>
      <c r="F13" s="5">
        <f>F14</f>
        <v>6825.8</v>
      </c>
      <c r="G13" s="14"/>
      <c r="H13" s="14"/>
      <c r="I13" s="23"/>
    </row>
    <row r="14" spans="1:9" ht="22.5" customHeight="1">
      <c r="A14" s="2" t="s">
        <v>31</v>
      </c>
      <c r="B14" s="14"/>
      <c r="C14" s="14"/>
      <c r="D14" s="5">
        <f>D15</f>
        <v>6825.8</v>
      </c>
      <c r="E14" s="14"/>
      <c r="F14" s="5">
        <f>F15</f>
        <v>6825.8</v>
      </c>
      <c r="G14" s="14"/>
      <c r="H14" s="14"/>
      <c r="I14" s="23"/>
    </row>
    <row r="15" spans="1:8" ht="51.75" customHeight="1">
      <c r="A15" s="1" t="s">
        <v>32</v>
      </c>
      <c r="B15" s="14"/>
      <c r="C15" s="14"/>
      <c r="D15" s="6">
        <f>D16</f>
        <v>6825.8</v>
      </c>
      <c r="E15" s="14"/>
      <c r="F15" s="6">
        <f>F16</f>
        <v>6825.8</v>
      </c>
      <c r="G15" s="14"/>
      <c r="H15" s="14"/>
    </row>
    <row r="16" spans="1:8" ht="48" customHeight="1">
      <c r="A16" s="3" t="s">
        <v>33</v>
      </c>
      <c r="B16" s="4" t="s">
        <v>34</v>
      </c>
      <c r="C16" s="26" t="s">
        <v>35</v>
      </c>
      <c r="D16" s="8">
        <v>6825.8</v>
      </c>
      <c r="E16" s="14"/>
      <c r="F16" s="8">
        <f>D16+E16</f>
        <v>6825.8</v>
      </c>
      <c r="G16" s="14"/>
      <c r="H16" s="14"/>
    </row>
    <row r="17" spans="1:8" ht="23.25" customHeight="1">
      <c r="A17" s="7" t="s">
        <v>3</v>
      </c>
      <c r="B17" s="4"/>
      <c r="C17" s="4"/>
      <c r="D17" s="5">
        <f aca="true" t="shared" si="0" ref="D17:H18">D18</f>
        <v>139852.6</v>
      </c>
      <c r="E17" s="5">
        <f t="shared" si="0"/>
        <v>272807.8</v>
      </c>
      <c r="F17" s="5">
        <f t="shared" si="0"/>
        <v>412660.39999999997</v>
      </c>
      <c r="G17" s="5">
        <f t="shared" si="0"/>
        <v>122577</v>
      </c>
      <c r="H17" s="5">
        <f t="shared" si="0"/>
        <v>648647.7</v>
      </c>
    </row>
    <row r="18" spans="1:8" ht="24" customHeight="1">
      <c r="A18" s="2" t="s">
        <v>4</v>
      </c>
      <c r="B18" s="13"/>
      <c r="C18" s="13"/>
      <c r="D18" s="5">
        <f>D19+D24</f>
        <v>139852.6</v>
      </c>
      <c r="E18" s="5">
        <f t="shared" si="0"/>
        <v>272807.8</v>
      </c>
      <c r="F18" s="5">
        <f>F19+F24</f>
        <v>412660.39999999997</v>
      </c>
      <c r="G18" s="5">
        <f>G19+G24</f>
        <v>122577</v>
      </c>
      <c r="H18" s="5">
        <f>H19+H24</f>
        <v>648647.7</v>
      </c>
    </row>
    <row r="19" spans="1:8" ht="60">
      <c r="A19" s="1" t="s">
        <v>10</v>
      </c>
      <c r="B19" s="13"/>
      <c r="C19" s="13"/>
      <c r="D19" s="6">
        <f>SUM(D20:D22)</f>
        <v>109852.6</v>
      </c>
      <c r="E19" s="6">
        <f>SUM(E20:E22)</f>
        <v>272807.8</v>
      </c>
      <c r="F19" s="6">
        <f>SUM(F20:F22)</f>
        <v>382660.39999999997</v>
      </c>
      <c r="G19" s="6">
        <f>SUM(G20:G22)</f>
        <v>119929.6</v>
      </c>
      <c r="H19" s="17">
        <f>H23</f>
        <v>648647.7</v>
      </c>
    </row>
    <row r="20" spans="1:8" ht="49.5" customHeight="1">
      <c r="A20" s="3" t="s">
        <v>5</v>
      </c>
      <c r="B20" s="4" t="s">
        <v>6</v>
      </c>
      <c r="C20" s="4" t="s">
        <v>7</v>
      </c>
      <c r="D20" s="8">
        <v>25845.8</v>
      </c>
      <c r="E20" s="8">
        <v>272807.8</v>
      </c>
      <c r="F20" s="8">
        <f>D20+E20</f>
        <v>298653.6</v>
      </c>
      <c r="G20" s="8">
        <v>119929.6</v>
      </c>
      <c r="H20" s="8"/>
    </row>
    <row r="21" spans="1:8" ht="75">
      <c r="A21" s="3" t="s">
        <v>12</v>
      </c>
      <c r="B21" s="4" t="s">
        <v>13</v>
      </c>
      <c r="C21" s="4" t="s">
        <v>11</v>
      </c>
      <c r="D21" s="8">
        <v>20067.5</v>
      </c>
      <c r="E21" s="27"/>
      <c r="F21" s="8">
        <f>D21+E21</f>
        <v>20067.5</v>
      </c>
      <c r="G21" s="8"/>
      <c r="H21" s="8"/>
    </row>
    <row r="22" spans="1:8" ht="58.5" customHeight="1">
      <c r="A22" s="3" t="s">
        <v>14</v>
      </c>
      <c r="B22" s="4" t="s">
        <v>15</v>
      </c>
      <c r="C22" s="4" t="s">
        <v>11</v>
      </c>
      <c r="D22" s="8">
        <f>76939.3-13000</f>
        <v>63939.3</v>
      </c>
      <c r="E22" s="27"/>
      <c r="F22" s="8">
        <f>D22+E22</f>
        <v>63939.3</v>
      </c>
      <c r="G22" s="8"/>
      <c r="H22" s="8"/>
    </row>
    <row r="23" spans="1:8" ht="48.75" customHeight="1">
      <c r="A23" s="3" t="s">
        <v>36</v>
      </c>
      <c r="B23" s="4"/>
      <c r="C23" s="4"/>
      <c r="D23" s="8"/>
      <c r="E23" s="27"/>
      <c r="F23" s="8"/>
      <c r="G23" s="8"/>
      <c r="H23" s="8">
        <v>648647.7</v>
      </c>
    </row>
    <row r="24" spans="1:8" ht="51.75" customHeight="1">
      <c r="A24" s="15" t="s">
        <v>20</v>
      </c>
      <c r="B24" s="16"/>
      <c r="C24" s="16"/>
      <c r="D24" s="17">
        <f>D25</f>
        <v>30000</v>
      </c>
      <c r="E24" s="17"/>
      <c r="F24" s="17">
        <f>F25</f>
        <v>30000</v>
      </c>
      <c r="G24" s="17">
        <f>G25</f>
        <v>2647.4</v>
      </c>
      <c r="H24" s="17"/>
    </row>
    <row r="25" spans="1:8" ht="75.75" customHeight="1">
      <c r="A25" s="20" t="s">
        <v>21</v>
      </c>
      <c r="B25" s="4" t="s">
        <v>22</v>
      </c>
      <c r="C25" s="4" t="s">
        <v>23</v>
      </c>
      <c r="D25" s="8">
        <v>30000</v>
      </c>
      <c r="E25" s="8"/>
      <c r="F25" s="8">
        <f>D25+E25</f>
        <v>30000</v>
      </c>
      <c r="G25" s="8">
        <v>2647.4</v>
      </c>
      <c r="H25" s="8"/>
    </row>
    <row r="26" spans="1:8" ht="17.25" customHeight="1">
      <c r="A26" s="21"/>
      <c r="B26" s="18"/>
      <c r="C26" s="18"/>
      <c r="D26" s="19"/>
      <c r="E26" s="19"/>
      <c r="F26" s="19"/>
      <c r="G26" s="19"/>
      <c r="H26" s="19"/>
    </row>
    <row r="27" ht="12.75">
      <c r="A27" s="11" t="s">
        <v>37</v>
      </c>
    </row>
  </sheetData>
  <sheetProtection/>
  <mergeCells count="11">
    <mergeCell ref="A1:H1"/>
    <mergeCell ref="A3:H3"/>
    <mergeCell ref="D6:H6"/>
    <mergeCell ref="G7:H7"/>
    <mergeCell ref="D7:F7"/>
    <mergeCell ref="A6:A9"/>
    <mergeCell ref="B6:B9"/>
    <mergeCell ref="C6:C9"/>
    <mergeCell ref="D8:D9"/>
    <mergeCell ref="E8:E9"/>
    <mergeCell ref="F8:F9"/>
  </mergeCells>
  <printOptions horizontalCentered="1"/>
  <pageMargins left="0.5905511811023623" right="0.5905511811023623" top="0.7086614173228347" bottom="0.3937007874015748" header="0.5118110236220472" footer="0.15748031496062992"/>
  <pageSetup fitToHeight="11" fitToWidth="1" horizontalDpi="600" verticalDpi="600" orientation="landscape" paperSize="9" scale="85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evk</cp:lastModifiedBy>
  <cp:lastPrinted>2014-12-25T08:33:18Z</cp:lastPrinted>
  <dcterms:created xsi:type="dcterms:W3CDTF">2012-10-03T07:04:41Z</dcterms:created>
  <dcterms:modified xsi:type="dcterms:W3CDTF">2014-12-25T08:40:56Z</dcterms:modified>
  <cp:category/>
  <cp:version/>
  <cp:contentType/>
  <cp:contentStatus/>
</cp:coreProperties>
</file>